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EAGRI\Documents\2030-Divers JB\Projet SW JB\4 roues - Vélo Cargo\Extreme Defi\Réponse XD\"/>
    </mc:Choice>
  </mc:AlternateContent>
  <xr:revisionPtr revIDLastSave="0" documentId="13_ncr:1_{DB3BDF6D-935E-43ED-B6B4-4160F7759784}" xr6:coauthVersionLast="47" xr6:coauthVersionMax="47" xr10:uidLastSave="{00000000-0000-0000-0000-000000000000}"/>
  <bookViews>
    <workbookView xWindow="-108" yWindow="-108" windowWidth="23256" windowHeight="12576" xr2:uid="{E769948B-196F-4ADF-A893-38E4507EE5F8}"/>
  </bookViews>
  <sheets>
    <sheet name="Feuil1" sheetId="1" r:id="rId1"/>
  </sheets>
  <calcPr calcId="181029"/>
  <customWorkbookViews>
    <customWorkbookView name="IDEAGRI - Affichage personnalisé" guid="{EEE6C7D4-02BC-4982-9368-896BC7AAA2D7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9" i="1" l="1"/>
  <c r="G53" i="1"/>
  <c r="G54" i="1"/>
  <c r="G55" i="1"/>
  <c r="G56" i="1"/>
  <c r="G57" i="1"/>
  <c r="G52" i="1"/>
  <c r="G59" i="1" s="1"/>
  <c r="G39" i="1" l="1"/>
  <c r="H31" i="1"/>
  <c r="H30" i="1"/>
  <c r="H29" i="1"/>
  <c r="H28" i="1"/>
  <c r="H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0" i="1"/>
  <c r="G41" i="1"/>
  <c r="G42" i="1"/>
  <c r="G43" i="1"/>
  <c r="H44" i="1"/>
  <c r="H45" i="1" s="1"/>
  <c r="G45" i="1" l="1"/>
  <c r="H32" i="1"/>
  <c r="G32" i="1"/>
</calcChain>
</file>

<file path=xl/sharedStrings.xml><?xml version="1.0" encoding="utf-8"?>
<sst xmlns="http://schemas.openxmlformats.org/spreadsheetml/2006/main" count="223" uniqueCount="97">
  <si>
    <t>TR-237</t>
  </si>
  <si>
    <t>-</t>
  </si>
  <si>
    <t>Axe de bras oscillant</t>
  </si>
  <si>
    <t>Acier</t>
  </si>
  <si>
    <t>TR-230</t>
  </si>
  <si>
    <t>ATR-012</t>
  </si>
  <si>
    <t>Traverse arrière</t>
  </si>
  <si>
    <t>Modification bras oscillant</t>
  </si>
  <si>
    <t>ATR-024</t>
  </si>
  <si>
    <t>Treillis arrière</t>
  </si>
  <si>
    <t>ATR-013</t>
  </si>
  <si>
    <t>Arceau</t>
  </si>
  <si>
    <t>Codes</t>
  </si>
  <si>
    <t>Rev</t>
  </si>
  <si>
    <t>Qté</t>
  </si>
  <si>
    <t>Désignations</t>
  </si>
  <si>
    <t>Matières</t>
  </si>
  <si>
    <t>Alu</t>
  </si>
  <si>
    <t>Statut</t>
  </si>
  <si>
    <t>Disponible</t>
  </si>
  <si>
    <t>Proto</t>
  </si>
  <si>
    <t>Entretoise Ø6.5 pour longeron</t>
  </si>
  <si>
    <t>Bras oscillant</t>
  </si>
  <si>
    <t>Poids unit</t>
  </si>
  <si>
    <t>TRAIN ARRIERE</t>
  </si>
  <si>
    <t>TRAIN AVANT</t>
  </si>
  <si>
    <t>ATR-009</t>
  </si>
  <si>
    <t>Berceau avant</t>
  </si>
  <si>
    <t>ATR-019</t>
  </si>
  <si>
    <t>Boitier de direction</t>
  </si>
  <si>
    <t>TR-015</t>
  </si>
  <si>
    <t>B</t>
  </si>
  <si>
    <t>Porte fusé</t>
  </si>
  <si>
    <t>ATR-015</t>
  </si>
  <si>
    <t>Levier de direction</t>
  </si>
  <si>
    <t>ATR-006</t>
  </si>
  <si>
    <t xml:space="preserve">Bome </t>
  </si>
  <si>
    <t>ATR-020</t>
  </si>
  <si>
    <t>Carter renvoie coté droit</t>
  </si>
  <si>
    <t>TR-107</t>
  </si>
  <si>
    <t>Plancher gauche</t>
  </si>
  <si>
    <t>TR-109</t>
  </si>
  <si>
    <t>Plancher droit</t>
  </si>
  <si>
    <t>ATR-014</t>
  </si>
  <si>
    <t>Renvoie de direction</t>
  </si>
  <si>
    <t>ATR-029</t>
  </si>
  <si>
    <t>Traverse avant</t>
  </si>
  <si>
    <t>TR-112</t>
  </si>
  <si>
    <t>Crémaillère de siège</t>
  </si>
  <si>
    <t>ATR-028</t>
  </si>
  <si>
    <t>Bielle de treillis avant</t>
  </si>
  <si>
    <t>TR-160</t>
  </si>
  <si>
    <t>ATR-034-V2</t>
  </si>
  <si>
    <t xml:space="preserve">Accrochage suspension </t>
  </si>
  <si>
    <t>TR-073</t>
  </si>
  <si>
    <t>Support etrier avant pour frein Ø203</t>
  </si>
  <si>
    <t>TR-227</t>
  </si>
  <si>
    <t>Capot de transmission</t>
  </si>
  <si>
    <t>TR-074</t>
  </si>
  <si>
    <t>A</t>
  </si>
  <si>
    <t>Chape de direction basse</t>
  </si>
  <si>
    <t>TR-231</t>
  </si>
  <si>
    <t>Entretoise pour tube de 40x20</t>
  </si>
  <si>
    <t>TR-232</t>
  </si>
  <si>
    <t>Entretoise Ø8 pour longeron</t>
  </si>
  <si>
    <t>TR-240</t>
  </si>
  <si>
    <t>Entretoise de roue avant</t>
  </si>
  <si>
    <t>ATR-008</t>
  </si>
  <si>
    <t>Triangle droit</t>
  </si>
  <si>
    <t xml:space="preserve">Acier </t>
  </si>
  <si>
    <t>ATR-018</t>
  </si>
  <si>
    <t>Arbre de transmission</t>
  </si>
  <si>
    <t>TR-075</t>
  </si>
  <si>
    <t>Bielle de direction</t>
  </si>
  <si>
    <t>TR-088</t>
  </si>
  <si>
    <t>Canon conique pour rotule de 8</t>
  </si>
  <si>
    <t>TR-134</t>
  </si>
  <si>
    <t>Axe de roue avant</t>
  </si>
  <si>
    <t xml:space="preserve">Poids total Alu </t>
  </si>
  <si>
    <t>Poids total acier</t>
  </si>
  <si>
    <t>Dispo</t>
  </si>
  <si>
    <t>TR-012+sym</t>
  </si>
  <si>
    <t>TR-221</t>
  </si>
  <si>
    <t xml:space="preserve">  </t>
  </si>
  <si>
    <t>Entretoise traverse arrière</t>
  </si>
  <si>
    <t>TR-222</t>
  </si>
  <si>
    <t>Fixation dossier siege</t>
  </si>
  <si>
    <t>TR-223</t>
  </si>
  <si>
    <t>Biellette de réglage siege en U</t>
  </si>
  <si>
    <t>TR-224</t>
  </si>
  <si>
    <t>Bielette de réglage siege</t>
  </si>
  <si>
    <t>ATR-021</t>
  </si>
  <si>
    <t>Fixation avant siege</t>
  </si>
  <si>
    <r>
      <t xml:space="preserve">Longeron - profil ridelle H 400 </t>
    </r>
    <r>
      <rPr>
        <sz val="12"/>
        <color indexed="8"/>
        <rFont val="Arial"/>
        <family val="2"/>
      </rPr>
      <t xml:space="preserve">
ref26017712A</t>
    </r>
  </si>
  <si>
    <t>Total poids</t>
  </si>
  <si>
    <t>Total</t>
  </si>
  <si>
    <t>Chassis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</si>
</sst>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top"/>
    </xf>
    <xf numFmtId="2" fontId="1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2" fontId="2" fillId="0" borderId="0" xfId="0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2</xdr:row>
      <xdr:rowOff>129540</xdr:rowOff>
    </xdr:from>
    <xdr:to>
      <xdr:col>4</xdr:col>
      <xdr:colOff>807720</xdr:colOff>
      <xdr:row>3</xdr:row>
      <xdr:rowOff>116689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E4D17CF-A2B6-80E7-9F61-A4516394C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678180"/>
          <a:ext cx="5364480" cy="3766669"/>
        </a:xfrm>
        <a:prstGeom prst="rect">
          <a:avLst/>
        </a:prstGeom>
      </xdr:spPr>
    </xdr:pic>
    <xdr:clientData/>
  </xdr:twoCellAnchor>
  <xdr:twoCellAnchor editAs="oneCell">
    <xdr:from>
      <xdr:col>1</xdr:col>
      <xdr:colOff>403860</xdr:colOff>
      <xdr:row>35</xdr:row>
      <xdr:rowOff>67162</xdr:rowOff>
    </xdr:from>
    <xdr:to>
      <xdr:col>4</xdr:col>
      <xdr:colOff>723900</xdr:colOff>
      <xdr:row>35</xdr:row>
      <xdr:rowOff>3528060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2A9BC43-0850-E103-3C7B-076E1B203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8880" y="12548722"/>
          <a:ext cx="3688080" cy="3460898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</xdr:colOff>
      <xdr:row>47</xdr:row>
      <xdr:rowOff>220980</xdr:rowOff>
    </xdr:from>
    <xdr:to>
      <xdr:col>4</xdr:col>
      <xdr:colOff>655320</xdr:colOff>
      <xdr:row>48</xdr:row>
      <xdr:rowOff>1847122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8D639DFB-2086-B3A7-A570-A2216317F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2180" y="20032980"/>
          <a:ext cx="3886200" cy="1877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70D63-2476-45B4-9E6A-31C43DA512D4}">
  <dimension ref="A1:L60"/>
  <sheetViews>
    <sheetView tabSelected="1" topLeftCell="A31" workbookViewId="0">
      <selection activeCell="C63" sqref="C63"/>
    </sheetView>
  </sheetViews>
  <sheetFormatPr baseColWidth="10" defaultRowHeight="19.95" customHeight="1" x14ac:dyDescent="0.3"/>
  <cols>
    <col min="1" max="1" width="30.109375" style="1" customWidth="1"/>
    <col min="2" max="2" width="6.5546875" style="1" bestFit="1" customWidth="1"/>
    <col min="3" max="3" width="6.44140625" style="1" customWidth="1"/>
    <col min="4" max="4" width="36.109375" style="1" customWidth="1"/>
    <col min="5" max="5" width="23.6640625" style="1" bestFit="1" customWidth="1"/>
    <col min="6" max="6" width="8.6640625" style="18" bestFit="1" customWidth="1"/>
    <col min="7" max="7" width="11.33203125" style="18" customWidth="1"/>
    <col min="8" max="8" width="15.109375" style="1" customWidth="1"/>
    <col min="9" max="16384" width="11.5546875" style="1"/>
  </cols>
  <sheetData>
    <row r="1" spans="1:9" ht="19.95" customHeight="1" thickBot="1" x14ac:dyDescent="0.35"/>
    <row r="2" spans="1:9" ht="23.4" customHeight="1" thickBot="1" x14ac:dyDescent="0.35">
      <c r="D2" s="28" t="s">
        <v>25</v>
      </c>
    </row>
    <row r="3" spans="1:9" ht="297.60000000000002" customHeight="1" x14ac:dyDescent="0.3"/>
    <row r="5" spans="1:9" ht="28.2" customHeight="1" x14ac:dyDescent="0.3">
      <c r="A5" s="3" t="s">
        <v>12</v>
      </c>
      <c r="B5" s="3" t="s">
        <v>13</v>
      </c>
      <c r="C5" s="4" t="s">
        <v>14</v>
      </c>
      <c r="D5" s="3" t="s">
        <v>15</v>
      </c>
      <c r="E5" s="3" t="s">
        <v>16</v>
      </c>
      <c r="F5" s="4" t="s">
        <v>23</v>
      </c>
      <c r="G5" s="4" t="s">
        <v>78</v>
      </c>
      <c r="H5" s="4" t="s">
        <v>79</v>
      </c>
      <c r="I5" s="8" t="s">
        <v>18</v>
      </c>
    </row>
    <row r="6" spans="1:9" ht="19.95" customHeight="1" x14ac:dyDescent="0.25">
      <c r="A6" s="9" t="s">
        <v>26</v>
      </c>
      <c r="B6" s="6" t="s">
        <v>1</v>
      </c>
      <c r="C6" s="7">
        <v>1</v>
      </c>
      <c r="D6" s="6" t="s">
        <v>27</v>
      </c>
      <c r="E6" s="6" t="s">
        <v>17</v>
      </c>
      <c r="F6" s="7">
        <v>3.8</v>
      </c>
      <c r="G6" s="7">
        <f t="shared" ref="G6:G26" si="0">C6*F6</f>
        <v>3.8</v>
      </c>
      <c r="H6" s="17"/>
      <c r="I6" s="5" t="s">
        <v>20</v>
      </c>
    </row>
    <row r="7" spans="1:9" ht="19.95" customHeight="1" x14ac:dyDescent="0.25">
      <c r="A7" s="9" t="s">
        <v>28</v>
      </c>
      <c r="B7" s="6" t="s">
        <v>1</v>
      </c>
      <c r="C7" s="7">
        <v>1</v>
      </c>
      <c r="D7" s="6" t="s">
        <v>29</v>
      </c>
      <c r="E7" s="6" t="s">
        <v>17</v>
      </c>
      <c r="F7" s="7">
        <v>1.81</v>
      </c>
      <c r="G7" s="7">
        <f t="shared" si="0"/>
        <v>1.81</v>
      </c>
      <c r="H7" s="17"/>
      <c r="I7" s="5" t="s">
        <v>20</v>
      </c>
    </row>
    <row r="8" spans="1:9" ht="19.95" customHeight="1" x14ac:dyDescent="0.25">
      <c r="A8" s="9" t="s">
        <v>30</v>
      </c>
      <c r="B8" s="6" t="s">
        <v>31</v>
      </c>
      <c r="C8" s="7">
        <v>2</v>
      </c>
      <c r="D8" s="6" t="s">
        <v>32</v>
      </c>
      <c r="E8" s="6" t="s">
        <v>17</v>
      </c>
      <c r="F8" s="7">
        <v>0.45</v>
      </c>
      <c r="G8" s="7">
        <f t="shared" si="0"/>
        <v>0.9</v>
      </c>
      <c r="H8" s="17"/>
      <c r="I8" s="5" t="s">
        <v>20</v>
      </c>
    </row>
    <row r="9" spans="1:9" ht="19.95" customHeight="1" x14ac:dyDescent="0.25">
      <c r="A9" s="9" t="s">
        <v>33</v>
      </c>
      <c r="B9" s="6" t="s">
        <v>1</v>
      </c>
      <c r="C9" s="7">
        <v>2</v>
      </c>
      <c r="D9" s="6" t="s">
        <v>34</v>
      </c>
      <c r="E9" s="6" t="s">
        <v>17</v>
      </c>
      <c r="F9" s="7">
        <v>0.39</v>
      </c>
      <c r="G9" s="7">
        <f t="shared" si="0"/>
        <v>0.78</v>
      </c>
      <c r="H9" s="17"/>
      <c r="I9" s="5" t="s">
        <v>20</v>
      </c>
    </row>
    <row r="10" spans="1:9" ht="19.95" customHeight="1" x14ac:dyDescent="0.3">
      <c r="A10" s="9" t="s">
        <v>35</v>
      </c>
      <c r="B10" s="6" t="s">
        <v>1</v>
      </c>
      <c r="C10" s="7">
        <v>1</v>
      </c>
      <c r="D10" s="6" t="s">
        <v>36</v>
      </c>
      <c r="E10" s="6" t="s">
        <v>17</v>
      </c>
      <c r="F10" s="7">
        <v>0.73</v>
      </c>
      <c r="G10" s="7">
        <f t="shared" si="0"/>
        <v>0.73</v>
      </c>
      <c r="H10" s="7"/>
      <c r="I10" s="5" t="s">
        <v>20</v>
      </c>
    </row>
    <row r="11" spans="1:9" ht="19.95" customHeight="1" x14ac:dyDescent="0.25">
      <c r="A11" s="9" t="s">
        <v>37</v>
      </c>
      <c r="B11" s="6" t="s">
        <v>1</v>
      </c>
      <c r="C11" s="7">
        <v>2</v>
      </c>
      <c r="D11" s="6" t="s">
        <v>38</v>
      </c>
      <c r="E11" s="6" t="s">
        <v>17</v>
      </c>
      <c r="F11" s="7">
        <v>0.35</v>
      </c>
      <c r="G11" s="7">
        <f t="shared" si="0"/>
        <v>0.7</v>
      </c>
      <c r="H11" s="17"/>
      <c r="I11" s="5" t="s">
        <v>20</v>
      </c>
    </row>
    <row r="12" spans="1:9" ht="19.95" customHeight="1" x14ac:dyDescent="0.25">
      <c r="A12" s="9" t="s">
        <v>39</v>
      </c>
      <c r="B12" s="6" t="s">
        <v>1</v>
      </c>
      <c r="C12" s="7">
        <v>1</v>
      </c>
      <c r="D12" s="6" t="s">
        <v>40</v>
      </c>
      <c r="E12" s="6" t="s">
        <v>17</v>
      </c>
      <c r="F12" s="7">
        <v>0.7</v>
      </c>
      <c r="G12" s="7">
        <f t="shared" si="0"/>
        <v>0.7</v>
      </c>
      <c r="H12" s="17"/>
      <c r="I12" s="5" t="s">
        <v>20</v>
      </c>
    </row>
    <row r="13" spans="1:9" ht="19.95" customHeight="1" x14ac:dyDescent="0.25">
      <c r="A13" s="9" t="s">
        <v>41</v>
      </c>
      <c r="B13" s="6" t="s">
        <v>1</v>
      </c>
      <c r="C13" s="7">
        <v>1</v>
      </c>
      <c r="D13" s="6" t="s">
        <v>42</v>
      </c>
      <c r="E13" s="6" t="s">
        <v>17</v>
      </c>
      <c r="F13" s="7">
        <v>0.65</v>
      </c>
      <c r="G13" s="7">
        <f t="shared" si="0"/>
        <v>0.65</v>
      </c>
      <c r="H13" s="17"/>
      <c r="I13" s="5" t="s">
        <v>20</v>
      </c>
    </row>
    <row r="14" spans="1:9" ht="19.95" customHeight="1" x14ac:dyDescent="0.25">
      <c r="A14" s="9" t="s">
        <v>43</v>
      </c>
      <c r="B14" s="6" t="s">
        <v>1</v>
      </c>
      <c r="C14" s="7">
        <v>2</v>
      </c>
      <c r="D14" s="6" t="s">
        <v>44</v>
      </c>
      <c r="E14" s="6" t="s">
        <v>17</v>
      </c>
      <c r="F14" s="7">
        <v>0.27</v>
      </c>
      <c r="G14" s="7">
        <f t="shared" si="0"/>
        <v>0.54</v>
      </c>
      <c r="H14" s="17"/>
      <c r="I14" s="5" t="s">
        <v>20</v>
      </c>
    </row>
    <row r="15" spans="1:9" ht="19.95" customHeight="1" x14ac:dyDescent="0.25">
      <c r="A15" s="9" t="s">
        <v>45</v>
      </c>
      <c r="B15" s="6" t="s">
        <v>1</v>
      </c>
      <c r="C15" s="7">
        <v>1</v>
      </c>
      <c r="D15" s="6" t="s">
        <v>46</v>
      </c>
      <c r="E15" s="6" t="s">
        <v>17</v>
      </c>
      <c r="F15" s="7">
        <v>0.46</v>
      </c>
      <c r="G15" s="7">
        <f t="shared" si="0"/>
        <v>0.46</v>
      </c>
      <c r="H15" s="17"/>
      <c r="I15" s="5" t="s">
        <v>20</v>
      </c>
    </row>
    <row r="16" spans="1:9" ht="19.95" customHeight="1" x14ac:dyDescent="0.25">
      <c r="A16" s="9" t="s">
        <v>47</v>
      </c>
      <c r="B16" s="6"/>
      <c r="C16" s="7">
        <v>2</v>
      </c>
      <c r="D16" s="6" t="s">
        <v>48</v>
      </c>
      <c r="E16" s="6" t="s">
        <v>17</v>
      </c>
      <c r="F16" s="7">
        <v>0.18</v>
      </c>
      <c r="G16" s="7">
        <f t="shared" si="0"/>
        <v>0.36</v>
      </c>
      <c r="H16" s="17"/>
      <c r="I16" s="5" t="s">
        <v>20</v>
      </c>
    </row>
    <row r="17" spans="1:9" ht="19.95" customHeight="1" x14ac:dyDescent="0.25">
      <c r="A17" s="9" t="s">
        <v>49</v>
      </c>
      <c r="B17" s="6" t="s">
        <v>1</v>
      </c>
      <c r="C17" s="7">
        <v>2</v>
      </c>
      <c r="D17" s="6" t="s">
        <v>50</v>
      </c>
      <c r="E17" s="6" t="s">
        <v>17</v>
      </c>
      <c r="F17" s="7">
        <v>0.16</v>
      </c>
      <c r="G17" s="7">
        <f t="shared" si="0"/>
        <v>0.32</v>
      </c>
      <c r="H17" s="17"/>
      <c r="I17" s="5" t="s">
        <v>20</v>
      </c>
    </row>
    <row r="18" spans="1:9" ht="19.95" customHeight="1" x14ac:dyDescent="0.25">
      <c r="A18" s="9" t="s">
        <v>51</v>
      </c>
      <c r="B18" s="6" t="s">
        <v>1</v>
      </c>
      <c r="C18" s="7">
        <v>1</v>
      </c>
      <c r="D18" s="6" t="s">
        <v>6</v>
      </c>
      <c r="E18" s="6" t="s">
        <v>17</v>
      </c>
      <c r="F18" s="7">
        <v>0.32</v>
      </c>
      <c r="G18" s="7">
        <f t="shared" si="0"/>
        <v>0.32</v>
      </c>
      <c r="H18" s="17"/>
      <c r="I18" s="5" t="s">
        <v>20</v>
      </c>
    </row>
    <row r="19" spans="1:9" ht="19.95" customHeight="1" x14ac:dyDescent="0.25">
      <c r="A19" s="9" t="s">
        <v>52</v>
      </c>
      <c r="B19" s="6" t="s">
        <v>1</v>
      </c>
      <c r="C19" s="7">
        <v>2</v>
      </c>
      <c r="D19" s="6" t="s">
        <v>53</v>
      </c>
      <c r="E19" s="6" t="s">
        <v>17</v>
      </c>
      <c r="F19" s="7">
        <v>0.13</v>
      </c>
      <c r="G19" s="7">
        <f t="shared" si="0"/>
        <v>0.26</v>
      </c>
      <c r="H19" s="17"/>
      <c r="I19" s="5" t="s">
        <v>20</v>
      </c>
    </row>
    <row r="20" spans="1:9" ht="19.95" customHeight="1" x14ac:dyDescent="0.25">
      <c r="A20" s="9" t="s">
        <v>54</v>
      </c>
      <c r="B20" s="6" t="s">
        <v>1</v>
      </c>
      <c r="C20" s="7">
        <v>2</v>
      </c>
      <c r="D20" s="6" t="s">
        <v>55</v>
      </c>
      <c r="E20" s="6" t="s">
        <v>17</v>
      </c>
      <c r="F20" s="7">
        <v>0.11</v>
      </c>
      <c r="G20" s="7">
        <f t="shared" si="0"/>
        <v>0.22</v>
      </c>
      <c r="H20" s="17"/>
      <c r="I20" s="5" t="s">
        <v>20</v>
      </c>
    </row>
    <row r="21" spans="1:9" ht="19.95" customHeight="1" x14ac:dyDescent="0.25">
      <c r="A21" s="9" t="s">
        <v>56</v>
      </c>
      <c r="B21" s="6" t="s">
        <v>1</v>
      </c>
      <c r="C21" s="7">
        <v>1</v>
      </c>
      <c r="D21" s="6" t="s">
        <v>57</v>
      </c>
      <c r="E21" s="6" t="s">
        <v>17</v>
      </c>
      <c r="F21" s="7">
        <v>0.19</v>
      </c>
      <c r="G21" s="7">
        <f t="shared" si="0"/>
        <v>0.19</v>
      </c>
      <c r="H21" s="17"/>
      <c r="I21" s="5" t="s">
        <v>20</v>
      </c>
    </row>
    <row r="22" spans="1:9" ht="19.95" customHeight="1" x14ac:dyDescent="0.25">
      <c r="A22" s="9" t="s">
        <v>58</v>
      </c>
      <c r="B22" s="6" t="s">
        <v>59</v>
      </c>
      <c r="C22" s="7">
        <v>2</v>
      </c>
      <c r="D22" s="6" t="s">
        <v>60</v>
      </c>
      <c r="E22" s="6" t="s">
        <v>17</v>
      </c>
      <c r="F22" s="7">
        <v>0.08</v>
      </c>
      <c r="G22" s="7">
        <f t="shared" si="0"/>
        <v>0.16</v>
      </c>
      <c r="H22" s="17"/>
      <c r="I22" s="5" t="s">
        <v>20</v>
      </c>
    </row>
    <row r="23" spans="1:9" ht="19.95" customHeight="1" x14ac:dyDescent="0.25">
      <c r="A23" s="9" t="s">
        <v>4</v>
      </c>
      <c r="B23" s="6" t="s">
        <v>1</v>
      </c>
      <c r="C23" s="7">
        <v>12</v>
      </c>
      <c r="D23" s="6" t="s">
        <v>21</v>
      </c>
      <c r="E23" s="6" t="s">
        <v>17</v>
      </c>
      <c r="F23" s="7">
        <v>0.01</v>
      </c>
      <c r="G23" s="7">
        <f t="shared" si="0"/>
        <v>0.12</v>
      </c>
      <c r="H23" s="17"/>
      <c r="I23" s="5" t="s">
        <v>20</v>
      </c>
    </row>
    <row r="24" spans="1:9" ht="19.95" customHeight="1" x14ac:dyDescent="0.25">
      <c r="A24" s="9" t="s">
        <v>61</v>
      </c>
      <c r="B24" s="6" t="s">
        <v>1</v>
      </c>
      <c r="C24" s="7">
        <v>4</v>
      </c>
      <c r="D24" s="6" t="s">
        <v>62</v>
      </c>
      <c r="E24" s="6" t="s">
        <v>17</v>
      </c>
      <c r="F24" s="7">
        <v>0.01</v>
      </c>
      <c r="G24" s="7">
        <f t="shared" si="0"/>
        <v>0.04</v>
      </c>
      <c r="H24" s="17"/>
      <c r="I24" s="5" t="s">
        <v>20</v>
      </c>
    </row>
    <row r="25" spans="1:9" ht="19.95" customHeight="1" x14ac:dyDescent="0.25">
      <c r="A25" s="9" t="s">
        <v>63</v>
      </c>
      <c r="B25" s="6" t="s">
        <v>1</v>
      </c>
      <c r="C25" s="7">
        <v>2</v>
      </c>
      <c r="D25" s="6" t="s">
        <v>64</v>
      </c>
      <c r="E25" s="6" t="s">
        <v>17</v>
      </c>
      <c r="F25" s="7">
        <v>0.01</v>
      </c>
      <c r="G25" s="7">
        <f t="shared" si="0"/>
        <v>0.02</v>
      </c>
      <c r="H25" s="17"/>
      <c r="I25" s="5" t="s">
        <v>20</v>
      </c>
    </row>
    <row r="26" spans="1:9" ht="19.95" customHeight="1" x14ac:dyDescent="0.25">
      <c r="A26" s="9" t="s">
        <v>65</v>
      </c>
      <c r="B26" s="6" t="s">
        <v>1</v>
      </c>
      <c r="C26" s="7">
        <v>2</v>
      </c>
      <c r="D26" s="6" t="s">
        <v>66</v>
      </c>
      <c r="E26" s="6" t="s">
        <v>17</v>
      </c>
      <c r="F26" s="7">
        <v>0</v>
      </c>
      <c r="G26" s="7">
        <f t="shared" si="0"/>
        <v>0</v>
      </c>
      <c r="H26" s="17"/>
      <c r="I26" s="5" t="s">
        <v>20</v>
      </c>
    </row>
    <row r="27" spans="1:9" ht="19.95" customHeight="1" x14ac:dyDescent="0.25">
      <c r="A27" s="9" t="s">
        <v>67</v>
      </c>
      <c r="B27" s="6" t="s">
        <v>1</v>
      </c>
      <c r="C27" s="7">
        <v>2</v>
      </c>
      <c r="D27" s="6" t="s">
        <v>68</v>
      </c>
      <c r="E27" s="6" t="s">
        <v>69</v>
      </c>
      <c r="F27" s="7">
        <v>0.44</v>
      </c>
      <c r="G27" s="19"/>
      <c r="H27" s="7">
        <f>C27*F27</f>
        <v>0.88</v>
      </c>
      <c r="I27" s="5" t="s">
        <v>20</v>
      </c>
    </row>
    <row r="28" spans="1:9" ht="19.95" customHeight="1" x14ac:dyDescent="0.25">
      <c r="A28" s="9" t="s">
        <v>70</v>
      </c>
      <c r="B28" s="6" t="s">
        <v>1</v>
      </c>
      <c r="C28" s="7">
        <v>1</v>
      </c>
      <c r="D28" s="6" t="s">
        <v>71</v>
      </c>
      <c r="E28" s="6" t="s">
        <v>69</v>
      </c>
      <c r="F28" s="7">
        <v>0.98</v>
      </c>
      <c r="G28" s="19"/>
      <c r="H28" s="7">
        <f>C28*F28</f>
        <v>0.98</v>
      </c>
      <c r="I28" s="5" t="s">
        <v>20</v>
      </c>
    </row>
    <row r="29" spans="1:9" ht="19.95" customHeight="1" x14ac:dyDescent="0.25">
      <c r="A29" s="9" t="s">
        <v>72</v>
      </c>
      <c r="B29" s="6" t="s">
        <v>1</v>
      </c>
      <c r="C29" s="7">
        <v>2</v>
      </c>
      <c r="D29" s="6" t="s">
        <v>73</v>
      </c>
      <c r="E29" s="6" t="s">
        <v>69</v>
      </c>
      <c r="F29" s="7">
        <v>0.11</v>
      </c>
      <c r="G29" s="19"/>
      <c r="H29" s="7">
        <f>C29*F29</f>
        <v>0.22</v>
      </c>
      <c r="I29" s="5" t="s">
        <v>80</v>
      </c>
    </row>
    <row r="30" spans="1:9" ht="19.95" customHeight="1" x14ac:dyDescent="0.25">
      <c r="A30" s="9" t="s">
        <v>74</v>
      </c>
      <c r="B30" s="6" t="s">
        <v>1</v>
      </c>
      <c r="C30" s="7">
        <v>16</v>
      </c>
      <c r="D30" s="6" t="s">
        <v>75</v>
      </c>
      <c r="E30" s="6" t="s">
        <v>69</v>
      </c>
      <c r="F30" s="7">
        <v>0.01</v>
      </c>
      <c r="G30" s="19"/>
      <c r="H30" s="7">
        <f>C30*F30</f>
        <v>0.16</v>
      </c>
      <c r="I30" s="5" t="s">
        <v>80</v>
      </c>
    </row>
    <row r="31" spans="1:9" ht="19.95" customHeight="1" x14ac:dyDescent="0.25">
      <c r="A31" s="2" t="s">
        <v>76</v>
      </c>
      <c r="B31" s="3" t="s">
        <v>1</v>
      </c>
      <c r="C31" s="7">
        <v>2</v>
      </c>
      <c r="D31" s="3" t="s">
        <v>77</v>
      </c>
      <c r="E31" s="6" t="s">
        <v>69</v>
      </c>
      <c r="F31" s="4">
        <v>0.22</v>
      </c>
      <c r="G31" s="19"/>
      <c r="H31" s="7">
        <f>C31*F31</f>
        <v>0.44</v>
      </c>
      <c r="I31" s="5" t="s">
        <v>80</v>
      </c>
    </row>
    <row r="32" spans="1:9" ht="19.95" customHeight="1" x14ac:dyDescent="0.3">
      <c r="F32" s="23" t="s">
        <v>94</v>
      </c>
      <c r="G32" s="22">
        <f>SUM(G6:G31)</f>
        <v>13.079999999999998</v>
      </c>
      <c r="H32" s="22">
        <f>SUM(H6:H31)</f>
        <v>2.68</v>
      </c>
    </row>
    <row r="33" spans="1:9" ht="19.95" customHeight="1" thickBot="1" x14ac:dyDescent="0.35"/>
    <row r="34" spans="1:9" ht="19.95" customHeight="1" thickBot="1" x14ac:dyDescent="0.35">
      <c r="D34" s="28" t="s">
        <v>24</v>
      </c>
    </row>
    <row r="35" spans="1:9" ht="19.95" customHeight="1" x14ac:dyDescent="0.3">
      <c r="D35" s="29"/>
    </row>
    <row r="36" spans="1:9" ht="285.60000000000002" customHeight="1" x14ac:dyDescent="0.3">
      <c r="D36" s="29"/>
    </row>
    <row r="38" spans="1:9" ht="28.2" customHeight="1" x14ac:dyDescent="0.3">
      <c r="A38" s="3" t="s">
        <v>12</v>
      </c>
      <c r="B38" s="3" t="s">
        <v>13</v>
      </c>
      <c r="C38" s="4" t="s">
        <v>14</v>
      </c>
      <c r="D38" s="3" t="s">
        <v>15</v>
      </c>
      <c r="E38" s="3" t="s">
        <v>16</v>
      </c>
      <c r="F38" s="4" t="s">
        <v>23</v>
      </c>
      <c r="G38" s="4" t="s">
        <v>78</v>
      </c>
      <c r="H38" s="4" t="s">
        <v>79</v>
      </c>
      <c r="I38" s="5" t="s">
        <v>18</v>
      </c>
    </row>
    <row r="39" spans="1:9" ht="19.95" customHeight="1" x14ac:dyDescent="0.3">
      <c r="A39" s="2" t="s">
        <v>5</v>
      </c>
      <c r="B39" s="3" t="s">
        <v>1</v>
      </c>
      <c r="C39" s="4">
        <v>1</v>
      </c>
      <c r="D39" s="3" t="s">
        <v>6</v>
      </c>
      <c r="E39" s="3" t="s">
        <v>17</v>
      </c>
      <c r="F39" s="4">
        <v>4.54</v>
      </c>
      <c r="G39" s="4">
        <f>C39*F39</f>
        <v>4.54</v>
      </c>
      <c r="H39" s="4"/>
      <c r="I39" s="5" t="s">
        <v>20</v>
      </c>
    </row>
    <row r="40" spans="1:9" ht="19.95" customHeight="1" x14ac:dyDescent="0.3">
      <c r="A40" s="2" t="s">
        <v>10</v>
      </c>
      <c r="B40" s="3" t="s">
        <v>1</v>
      </c>
      <c r="C40" s="4">
        <v>1</v>
      </c>
      <c r="D40" s="3" t="s">
        <v>11</v>
      </c>
      <c r="E40" s="3" t="s">
        <v>17</v>
      </c>
      <c r="F40" s="4">
        <v>1.29</v>
      </c>
      <c r="G40" s="4">
        <f t="shared" ref="G40:G43" si="1">C40*F40</f>
        <v>1.29</v>
      </c>
      <c r="H40" s="4"/>
      <c r="I40" s="5" t="s">
        <v>20</v>
      </c>
    </row>
    <row r="41" spans="1:9" ht="19.95" customHeight="1" x14ac:dyDescent="0.3">
      <c r="A41" s="2" t="s">
        <v>8</v>
      </c>
      <c r="B41" s="3" t="s">
        <v>1</v>
      </c>
      <c r="C41" s="4">
        <v>2</v>
      </c>
      <c r="D41" s="3" t="s">
        <v>9</v>
      </c>
      <c r="E41" s="3" t="s">
        <v>17</v>
      </c>
      <c r="F41" s="4">
        <v>0.18</v>
      </c>
      <c r="G41" s="4">
        <f t="shared" si="1"/>
        <v>0.36</v>
      </c>
      <c r="H41" s="4"/>
      <c r="I41" s="5" t="s">
        <v>20</v>
      </c>
    </row>
    <row r="42" spans="1:9" ht="19.95" customHeight="1" x14ac:dyDescent="0.3">
      <c r="A42" s="2" t="s">
        <v>7</v>
      </c>
      <c r="B42" s="3"/>
      <c r="C42" s="4">
        <v>2</v>
      </c>
      <c r="D42" s="3" t="s">
        <v>22</v>
      </c>
      <c r="E42" s="3" t="s">
        <v>17</v>
      </c>
      <c r="F42" s="4">
        <v>2.2400000000000002</v>
      </c>
      <c r="G42" s="4">
        <f t="shared" si="1"/>
        <v>4.4800000000000004</v>
      </c>
      <c r="H42" s="4"/>
      <c r="I42" s="5" t="s">
        <v>20</v>
      </c>
    </row>
    <row r="43" spans="1:9" ht="19.95" customHeight="1" x14ac:dyDescent="0.3">
      <c r="A43" s="2" t="s">
        <v>4</v>
      </c>
      <c r="B43" s="3" t="s">
        <v>1</v>
      </c>
      <c r="C43" s="4">
        <v>12</v>
      </c>
      <c r="D43" s="3" t="s">
        <v>21</v>
      </c>
      <c r="E43" s="3" t="s">
        <v>17</v>
      </c>
      <c r="F43" s="4">
        <v>0.01</v>
      </c>
      <c r="G43" s="4">
        <f t="shared" si="1"/>
        <v>0.12</v>
      </c>
      <c r="H43" s="4"/>
      <c r="I43" s="5" t="s">
        <v>20</v>
      </c>
    </row>
    <row r="44" spans="1:9" ht="19.95" customHeight="1" x14ac:dyDescent="0.3">
      <c r="A44" s="2" t="s">
        <v>0</v>
      </c>
      <c r="B44" s="3" t="s">
        <v>1</v>
      </c>
      <c r="C44" s="4">
        <v>2</v>
      </c>
      <c r="D44" s="3" t="s">
        <v>2</v>
      </c>
      <c r="E44" s="3" t="s">
        <v>3</v>
      </c>
      <c r="F44" s="4">
        <v>0.12</v>
      </c>
      <c r="G44" s="22"/>
      <c r="H44" s="4">
        <f>C44*F44</f>
        <v>0.24</v>
      </c>
      <c r="I44" s="5" t="s">
        <v>19</v>
      </c>
    </row>
    <row r="45" spans="1:9" ht="19.95" customHeight="1" x14ac:dyDescent="0.3">
      <c r="F45" s="22" t="s">
        <v>95</v>
      </c>
      <c r="G45" s="22">
        <f>SUM(G39:G44)</f>
        <v>10.790000000000001</v>
      </c>
      <c r="H45" s="22">
        <f>SUM(H39:H44)</f>
        <v>0.24</v>
      </c>
    </row>
    <row r="46" spans="1:9" ht="19.95" customHeight="1" thickBot="1" x14ac:dyDescent="0.35">
      <c r="F46" s="27"/>
      <c r="G46" s="27"/>
      <c r="H46" s="27"/>
    </row>
    <row r="47" spans="1:9" ht="19.95" customHeight="1" thickBot="1" x14ac:dyDescent="0.35">
      <c r="D47" s="28" t="s">
        <v>96</v>
      </c>
      <c r="F47" s="27"/>
      <c r="G47" s="27"/>
      <c r="H47" s="27"/>
    </row>
    <row r="48" spans="1:9" ht="19.95" customHeight="1" x14ac:dyDescent="0.3">
      <c r="D48" s="29"/>
      <c r="F48" s="27"/>
      <c r="G48" s="27"/>
      <c r="H48" s="27"/>
    </row>
    <row r="49" spans="1:12" ht="147.6" customHeight="1" x14ac:dyDescent="0.3">
      <c r="F49" s="27"/>
      <c r="G49" s="27"/>
      <c r="H49" s="27"/>
    </row>
    <row r="51" spans="1:12" ht="28.2" customHeight="1" x14ac:dyDescent="0.3">
      <c r="A51" s="3" t="s">
        <v>12</v>
      </c>
      <c r="B51" s="3" t="s">
        <v>13</v>
      </c>
      <c r="C51" s="4" t="s">
        <v>14</v>
      </c>
      <c r="D51" s="3" t="s">
        <v>15</v>
      </c>
      <c r="E51" s="3" t="s">
        <v>16</v>
      </c>
      <c r="F51" s="4" t="s">
        <v>23</v>
      </c>
      <c r="G51" s="4" t="s">
        <v>78</v>
      </c>
      <c r="H51" s="4" t="s">
        <v>79</v>
      </c>
      <c r="I51" s="8" t="s">
        <v>18</v>
      </c>
    </row>
    <row r="52" spans="1:12" s="10" customFormat="1" ht="30" x14ac:dyDescent="0.3">
      <c r="A52" s="11" t="s">
        <v>81</v>
      </c>
      <c r="B52" s="12"/>
      <c r="C52" s="16">
        <v>2</v>
      </c>
      <c r="D52" s="12" t="s">
        <v>93</v>
      </c>
      <c r="E52" s="12" t="s">
        <v>17</v>
      </c>
      <c r="F52" s="20">
        <v>11.56</v>
      </c>
      <c r="G52" s="21">
        <f>C52*F52</f>
        <v>23.12</v>
      </c>
      <c r="H52" s="13"/>
      <c r="I52" s="5" t="s">
        <v>20</v>
      </c>
    </row>
    <row r="53" spans="1:12" s="10" customFormat="1" ht="15.6" x14ac:dyDescent="0.3">
      <c r="A53" s="11" t="s">
        <v>82</v>
      </c>
      <c r="B53" s="12" t="s">
        <v>1</v>
      </c>
      <c r="C53" s="16">
        <v>5</v>
      </c>
      <c r="D53" s="12" t="s">
        <v>6</v>
      </c>
      <c r="E53" s="12" t="s">
        <v>17</v>
      </c>
      <c r="F53" s="20">
        <v>0.23</v>
      </c>
      <c r="G53" s="21">
        <f t="shared" ref="G53:G57" si="2">C53*F53</f>
        <v>1.1500000000000001</v>
      </c>
      <c r="H53" s="13"/>
      <c r="I53" s="5" t="s">
        <v>20</v>
      </c>
    </row>
    <row r="54" spans="1:12" s="10" customFormat="1" ht="15.6" x14ac:dyDescent="0.3">
      <c r="A54" s="11" t="s">
        <v>83</v>
      </c>
      <c r="B54" s="12"/>
      <c r="C54" s="16">
        <v>8</v>
      </c>
      <c r="D54" s="12" t="s">
        <v>84</v>
      </c>
      <c r="E54" s="12" t="s">
        <v>17</v>
      </c>
      <c r="F54" s="20">
        <v>0.04</v>
      </c>
      <c r="G54" s="21">
        <f t="shared" si="2"/>
        <v>0.32</v>
      </c>
      <c r="H54" s="13"/>
      <c r="I54" s="5" t="s">
        <v>20</v>
      </c>
    </row>
    <row r="55" spans="1:12" s="10" customFormat="1" ht="15.6" x14ac:dyDescent="0.3">
      <c r="A55" s="11" t="s">
        <v>85</v>
      </c>
      <c r="B55" s="12" t="s">
        <v>1</v>
      </c>
      <c r="C55" s="16">
        <v>1</v>
      </c>
      <c r="D55" s="12" t="s">
        <v>86</v>
      </c>
      <c r="E55" s="12" t="s">
        <v>17</v>
      </c>
      <c r="F55" s="20">
        <v>0.03</v>
      </c>
      <c r="G55" s="21">
        <f t="shared" si="2"/>
        <v>0.03</v>
      </c>
      <c r="H55" s="13"/>
      <c r="I55" s="5" t="s">
        <v>20</v>
      </c>
    </row>
    <row r="56" spans="1:12" s="10" customFormat="1" ht="15.6" x14ac:dyDescent="0.3">
      <c r="A56" s="11" t="s">
        <v>87</v>
      </c>
      <c r="B56" s="12" t="s">
        <v>1</v>
      </c>
      <c r="C56" s="16">
        <v>2</v>
      </c>
      <c r="D56" s="12" t="s">
        <v>88</v>
      </c>
      <c r="E56" s="12" t="s">
        <v>17</v>
      </c>
      <c r="F56" s="20">
        <v>0.02</v>
      </c>
      <c r="G56" s="21">
        <f t="shared" si="2"/>
        <v>0.04</v>
      </c>
      <c r="H56" s="13"/>
      <c r="I56" s="5" t="s">
        <v>20</v>
      </c>
      <c r="J56" s="24"/>
      <c r="K56" s="24"/>
    </row>
    <row r="57" spans="1:12" s="10" customFormat="1" ht="15.6" x14ac:dyDescent="0.3">
      <c r="A57" s="11" t="s">
        <v>89</v>
      </c>
      <c r="B57" s="12" t="s">
        <v>1</v>
      </c>
      <c r="C57" s="16">
        <v>2</v>
      </c>
      <c r="D57" s="12" t="s">
        <v>90</v>
      </c>
      <c r="E57" s="12" t="s">
        <v>17</v>
      </c>
      <c r="F57" s="20">
        <v>0.02</v>
      </c>
      <c r="G57" s="21">
        <f t="shared" si="2"/>
        <v>0.04</v>
      </c>
      <c r="H57" s="13"/>
      <c r="I57" s="5" t="s">
        <v>20</v>
      </c>
      <c r="J57" s="24"/>
      <c r="K57" s="24"/>
    </row>
    <row r="58" spans="1:12" s="10" customFormat="1" ht="15.6" x14ac:dyDescent="0.3">
      <c r="A58" s="11" t="s">
        <v>91</v>
      </c>
      <c r="B58" s="12" t="s">
        <v>1</v>
      </c>
      <c r="C58" s="16">
        <v>1</v>
      </c>
      <c r="D58" s="12" t="s">
        <v>92</v>
      </c>
      <c r="E58" s="12"/>
      <c r="F58" s="20" t="s">
        <v>1</v>
      </c>
      <c r="G58" s="20">
        <v>7.0000000000000007E-2</v>
      </c>
      <c r="H58" s="13"/>
      <c r="I58" s="14"/>
      <c r="J58" s="25"/>
      <c r="K58" s="25"/>
      <c r="L58" s="15"/>
    </row>
    <row r="59" spans="1:12" ht="19.95" customHeight="1" x14ac:dyDescent="0.3">
      <c r="F59" s="22" t="s">
        <v>95</v>
      </c>
      <c r="G59" s="21">
        <f>SUM(G52:G58)</f>
        <v>24.77</v>
      </c>
      <c r="H59" s="22">
        <f>SUM(H53:H58)</f>
        <v>0</v>
      </c>
      <c r="J59" s="26"/>
      <c r="K59" s="26"/>
    </row>
    <row r="60" spans="1:12" ht="19.95" customHeight="1" x14ac:dyDescent="0.3">
      <c r="J60" s="26"/>
      <c r="K60" s="26"/>
    </row>
  </sheetData>
  <sortState xmlns:xlrd2="http://schemas.microsoft.com/office/spreadsheetml/2017/richdata2" ref="A39:I44">
    <sortCondition ref="A39:A44"/>
  </sortState>
  <customSheetViews>
    <customSheetView guid="{EEE6C7D4-02BC-4982-9368-896BC7AAA2D7}" topLeftCell="A38">
      <selection activeCell="F51" sqref="F5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IDEAGRI</dc:creator>
  <cp:lastModifiedBy>IDEAGRI</cp:lastModifiedBy>
  <dcterms:created xsi:type="dcterms:W3CDTF">2022-10-20T05:14:22Z</dcterms:created>
  <dcterms:modified xsi:type="dcterms:W3CDTF">2022-10-20T10:08:46Z</dcterms:modified>
</cp:coreProperties>
</file>